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NATALYA\Documents\ежедневное меню\"/>
    </mc:Choice>
  </mc:AlternateContent>
  <bookViews>
    <workbookView xWindow="0" yWindow="0" windowWidth="2046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F24" i="1" s="1"/>
  <c r="L196" i="1" l="1"/>
  <c r="J195" i="1"/>
  <c r="I195" i="1"/>
  <c r="H195" i="1"/>
  <c r="G195" i="1"/>
  <c r="F195" i="1"/>
  <c r="J176" i="1"/>
  <c r="I176" i="1"/>
  <c r="H176" i="1"/>
  <c r="G176" i="1"/>
  <c r="F176" i="1"/>
  <c r="J157" i="1"/>
  <c r="H157" i="1"/>
  <c r="I157" i="1"/>
  <c r="G157" i="1"/>
  <c r="F157" i="1"/>
  <c r="J138" i="1"/>
  <c r="I138" i="1"/>
  <c r="H138" i="1"/>
  <c r="G138" i="1"/>
  <c r="F138" i="1"/>
  <c r="F119" i="1"/>
  <c r="J119" i="1"/>
  <c r="I119" i="1"/>
  <c r="H119" i="1"/>
  <c r="G119" i="1"/>
  <c r="J100" i="1"/>
  <c r="I100" i="1"/>
  <c r="H100" i="1"/>
  <c r="G100" i="1"/>
  <c r="J81" i="1"/>
  <c r="I81" i="1"/>
  <c r="H81" i="1"/>
  <c r="G81" i="1"/>
  <c r="I62" i="1"/>
  <c r="J62" i="1"/>
  <c r="H62" i="1"/>
  <c r="G62" i="1"/>
  <c r="J43" i="1"/>
  <c r="I43" i="1"/>
  <c r="H43" i="1"/>
  <c r="G43" i="1"/>
  <c r="H24" i="1"/>
  <c r="J24" i="1"/>
  <c r="I24" i="1"/>
  <c r="G24" i="1"/>
  <c r="F196" i="1" l="1"/>
  <c r="G196" i="1"/>
  <c r="I196" i="1"/>
  <c r="H196" i="1"/>
  <c r="J196" i="1"/>
</calcChain>
</file>

<file path=xl/sharedStrings.xml><?xml version="1.0" encoding="utf-8"?>
<sst xmlns="http://schemas.openxmlformats.org/spreadsheetml/2006/main" count="273" uniqueCount="89">
  <si>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</si>
  <si>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</si>
  <si>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</si>
  <si>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</si>
  <si>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</si>
  <si>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</si>
  <si>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</si>
  <si>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</si>
  <si>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</si>
  <si>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</si>
  <si>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</si>
  <si>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</si>
  <si>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</si>
  <si>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</si>
  <si>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</si>
  <si>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</si>
  <si>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</si>
  <si>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</si>
  <si>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</si>
  <si>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</si>
  <si>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</si>
  <si>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</si>
  <si>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</si>
  <si>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</si>
  <si>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</si>
  <si>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</si>
  <si>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</si>
  <si>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</si>
  <si>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</si>
  <si>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</si>
  <si>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</si>
  <si>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</si>
  <si>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</si>
  <si>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</si>
  <si>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</si>
  <si>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</si>
  <si>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</si>
  <si>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</si>
  <si>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</si>
  <si>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манная молочная жидкая</t>
  </si>
  <si>
    <t>Хлеб Пшеничный</t>
  </si>
  <si>
    <t>Чай с сахаром</t>
  </si>
  <si>
    <t>Хлеб пшеничный</t>
  </si>
  <si>
    <t>Щи из свежей капусты</t>
  </si>
  <si>
    <t>Суп гороховый</t>
  </si>
  <si>
    <t>Каша гречневая рассыпчатая</t>
  </si>
  <si>
    <t>Борщ из свежей капусты</t>
  </si>
  <si>
    <t>и.о. директора</t>
  </si>
  <si>
    <t>Щанова Н.Е.</t>
  </si>
  <si>
    <t>Кисель ягодный п/ф</t>
  </si>
  <si>
    <t>Рис отварной</t>
  </si>
  <si>
    <t>Птица тушеная с овощами</t>
  </si>
  <si>
    <t>Компот из изюма</t>
  </si>
  <si>
    <t>Каша "Дружба"</t>
  </si>
  <si>
    <t>Кисломолочный продукт (кефир, йогурт, ряженка)</t>
  </si>
  <si>
    <t>Овощная нарезка из свеклы с растительным маслом</t>
  </si>
  <si>
    <t>Суп рисовый с куриным мясом</t>
  </si>
  <si>
    <t>Котлета мясная</t>
  </si>
  <si>
    <t>Кисель</t>
  </si>
  <si>
    <t>Каша ячневая молочная</t>
  </si>
  <si>
    <t>Яйцо отварное</t>
  </si>
  <si>
    <t>Суп перловый с куриным мясом</t>
  </si>
  <si>
    <t>Колбаса вареная</t>
  </si>
  <si>
    <t>Макароны отварные</t>
  </si>
  <si>
    <t>Компот из свежих фруктов</t>
  </si>
  <si>
    <t>Каша пшеная жидкая молочная</t>
  </si>
  <si>
    <t>Сыр порционный</t>
  </si>
  <si>
    <t>Рыба тушеная в томатном соусе</t>
  </si>
  <si>
    <t>Картофельное пюре</t>
  </si>
  <si>
    <t>Каша рисовая молочная</t>
  </si>
  <si>
    <t>Капуста тушеная с мясом птицы</t>
  </si>
  <si>
    <t>Компот из сухофруктов</t>
  </si>
  <si>
    <t>Каша овсяная молочная</t>
  </si>
  <si>
    <t>Нарезка из свежих огурцов</t>
  </si>
  <si>
    <t>Суп картофельный с макаронными изделиями</t>
  </si>
  <si>
    <t>Плов с мясом птицы</t>
  </si>
  <si>
    <t>Каша пшеничная молочная</t>
  </si>
  <si>
    <t>Суп картофельный с мясными фрикадельками</t>
  </si>
  <si>
    <t>250/35</t>
  </si>
  <si>
    <t>Тушеная печень</t>
  </si>
  <si>
    <t>Суп молочный с макаронами</t>
  </si>
  <si>
    <t>Хлеб пшеничный с маслом</t>
  </si>
  <si>
    <t>40/5</t>
  </si>
  <si>
    <t>Чай с молоком</t>
  </si>
  <si>
    <t>Суп рыбный</t>
  </si>
  <si>
    <t>Макаронны отварные</t>
  </si>
  <si>
    <t>Каша гречневая молочная</t>
  </si>
  <si>
    <t>Рассольник</t>
  </si>
  <si>
    <t>МБОУ "СОШ" с. Шошка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</si>
</sst>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90" zoomScaleNormal="90" workbookViewId="0">
      <pane xSplit="4" ySplit="5" topLeftCell="E24" activePane="bottomRight" state="frozen"/>
      <selection pane="topRight" activeCell="E1" sqref="E1"/>
      <selection pane="bottomLeft" activeCell="A6" sqref="A6"/>
      <selection pane="bottomRight" activeCell="O12" sqref="O1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88</v>
      </c>
      <c r="D1" s="55"/>
      <c r="E1" s="55"/>
      <c r="F1" s="12" t="s">
        <v>16</v>
      </c>
      <c r="G1" s="2" t="s">
        <v>17</v>
      </c>
      <c r="H1" s="56" t="s">
        <v>47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48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6.53</v>
      </c>
      <c r="H6" s="40">
        <v>7.03</v>
      </c>
      <c r="I6" s="40">
        <v>38.78</v>
      </c>
      <c r="J6" s="40">
        <v>244.92</v>
      </c>
      <c r="K6" s="41">
        <v>107</v>
      </c>
      <c r="L6" s="40">
        <v>1.4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49</v>
      </c>
      <c r="F8" s="43">
        <v>200</v>
      </c>
      <c r="G8" s="43">
        <v>1.36</v>
      </c>
      <c r="H8" s="43">
        <v>0</v>
      </c>
      <c r="I8" s="43">
        <v>29.02</v>
      </c>
      <c r="J8" s="43">
        <v>116.19</v>
      </c>
      <c r="K8" s="44">
        <v>274</v>
      </c>
      <c r="L8" s="43">
        <v>6</v>
      </c>
    </row>
    <row r="9" spans="1:12" ht="15" x14ac:dyDescent="0.25">
      <c r="A9" s="23"/>
      <c r="B9" s="15"/>
      <c r="C9" s="11"/>
      <c r="D9" s="7" t="s">
        <v>23</v>
      </c>
      <c r="E9" s="42" t="s">
        <v>40</v>
      </c>
      <c r="F9" s="43">
        <v>40</v>
      </c>
      <c r="G9" s="43">
        <v>1.27</v>
      </c>
      <c r="H9" s="43">
        <v>11.3</v>
      </c>
      <c r="I9" s="43">
        <v>7.7</v>
      </c>
      <c r="J9" s="43">
        <v>137.5</v>
      </c>
      <c r="K9" s="44">
        <v>379</v>
      </c>
      <c r="L9" s="43">
        <v>4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440</v>
      </c>
      <c r="G13" s="19">
        <f t="shared" ref="G13:J13" si="0">SUM(G6:G12)</f>
        <v>9.16</v>
      </c>
      <c r="H13" s="19">
        <f t="shared" si="0"/>
        <v>18.330000000000002</v>
      </c>
      <c r="I13" s="19">
        <f t="shared" si="0"/>
        <v>75.5</v>
      </c>
      <c r="J13" s="19">
        <f t="shared" si="0"/>
        <v>498.61</v>
      </c>
      <c r="K13" s="25"/>
      <c r="L13" s="19">
        <f t="shared" ref="L13" si="1">SUM(L6:L12)</f>
        <v>11.4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46</v>
      </c>
      <c r="F15" s="43">
        <v>250</v>
      </c>
      <c r="G15" s="43">
        <v>1.93</v>
      </c>
      <c r="H15" s="43">
        <v>6.34</v>
      </c>
      <c r="I15" s="43">
        <v>10.050000000000001</v>
      </c>
      <c r="J15" s="43">
        <v>104.16</v>
      </c>
      <c r="K15" s="44">
        <v>35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50</v>
      </c>
      <c r="F16" s="43">
        <v>200</v>
      </c>
      <c r="G16" s="43">
        <v>3.89</v>
      </c>
      <c r="H16" s="43">
        <v>5.09</v>
      </c>
      <c r="I16" s="43">
        <v>40.28</v>
      </c>
      <c r="J16" s="43">
        <v>225.18</v>
      </c>
      <c r="K16" s="44">
        <v>224</v>
      </c>
      <c r="L16" s="43">
        <v>5</v>
      </c>
    </row>
    <row r="17" spans="1:12" ht="15" x14ac:dyDescent="0.25">
      <c r="A17" s="23"/>
      <c r="B17" s="15"/>
      <c r="C17" s="11"/>
      <c r="D17" s="7" t="s">
        <v>29</v>
      </c>
      <c r="E17" s="42" t="s">
        <v>51</v>
      </c>
      <c r="F17" s="43">
        <v>100</v>
      </c>
      <c r="G17" s="43">
        <v>15.7</v>
      </c>
      <c r="H17" s="43">
        <v>9.4</v>
      </c>
      <c r="I17" s="43">
        <v>3.3</v>
      </c>
      <c r="J17" s="43">
        <v>169</v>
      </c>
      <c r="K17" s="44">
        <v>213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52</v>
      </c>
      <c r="F18" s="43">
        <v>200</v>
      </c>
      <c r="G18" s="43">
        <v>0.33</v>
      </c>
      <c r="H18" s="43">
        <v>0</v>
      </c>
      <c r="I18" s="43">
        <v>22.66</v>
      </c>
      <c r="J18" s="43">
        <v>91.98</v>
      </c>
      <c r="K18" s="44">
        <v>280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40</v>
      </c>
      <c r="F19" s="43">
        <v>60</v>
      </c>
      <c r="G19" s="43">
        <v>1.27</v>
      </c>
      <c r="H19" s="43">
        <v>11.3</v>
      </c>
      <c r="I19" s="43">
        <v>7.7</v>
      </c>
      <c r="J19" s="43">
        <v>137.5</v>
      </c>
      <c r="K19" s="44">
        <v>379</v>
      </c>
      <c r="L19" s="43">
        <v>4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810</v>
      </c>
      <c r="G23" s="19">
        <f t="shared" ref="G23:J23" si="2">SUM(G14:G22)</f>
        <v>23.119999999999997</v>
      </c>
      <c r="H23" s="19">
        <f t="shared" si="2"/>
        <v>32.129999999999995</v>
      </c>
      <c r="I23" s="19">
        <f t="shared" si="2"/>
        <v>83.99</v>
      </c>
      <c r="J23" s="19">
        <f t="shared" si="2"/>
        <v>727.82</v>
      </c>
      <c r="K23" s="25"/>
      <c r="L23" s="19">
        <f t="shared" ref="L23" si="3">SUM(L14:L22)</f>
        <v>9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1250</v>
      </c>
      <c r="G24" s="32">
        <f t="shared" ref="G24:J24" si="4">G13+G23</f>
        <v>32.28</v>
      </c>
      <c r="H24" s="32">
        <f t="shared" si="4"/>
        <v>50.459999999999994</v>
      </c>
      <c r="I24" s="32">
        <f t="shared" si="4"/>
        <v>159.49</v>
      </c>
      <c r="J24" s="32">
        <f t="shared" si="4"/>
        <v>1226.43</v>
      </c>
      <c r="K24" s="32"/>
      <c r="L24" s="32">
        <f t="shared" ref="L24" si="5">L13+L23</f>
        <v>20.399999999999999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53</v>
      </c>
      <c r="F25" s="40">
        <v>205</v>
      </c>
      <c r="G25" s="40">
        <v>6.04</v>
      </c>
      <c r="H25" s="40">
        <v>7.27</v>
      </c>
      <c r="I25" s="40">
        <v>34.29</v>
      </c>
      <c r="J25" s="40">
        <v>227.16</v>
      </c>
      <c r="K25" s="41">
        <v>102</v>
      </c>
      <c r="L25" s="40">
        <v>3.5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40</v>
      </c>
      <c r="F28" s="43">
        <v>40</v>
      </c>
      <c r="G28" s="43">
        <v>1.27</v>
      </c>
      <c r="H28" s="43">
        <v>11.3</v>
      </c>
      <c r="I28" s="43">
        <v>7.7</v>
      </c>
      <c r="J28" s="43">
        <v>137.5</v>
      </c>
      <c r="K28" s="44">
        <v>379</v>
      </c>
      <c r="L28" s="43">
        <v>4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54</v>
      </c>
      <c r="F30" s="43">
        <v>200</v>
      </c>
      <c r="G30" s="43">
        <v>0</v>
      </c>
      <c r="H30" s="43">
        <v>0</v>
      </c>
      <c r="I30" s="43">
        <v>0</v>
      </c>
      <c r="J30" s="43">
        <v>0</v>
      </c>
      <c r="K30" s="44">
        <v>312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445</v>
      </c>
      <c r="G32" s="19">
        <f t="shared" ref="G32" si="6">SUM(G25:G31)</f>
        <v>7.3100000000000005</v>
      </c>
      <c r="H32" s="19">
        <f t="shared" ref="H32" si="7">SUM(H25:H31)</f>
        <v>18.57</v>
      </c>
      <c r="I32" s="19">
        <f t="shared" ref="I32" si="8">SUM(I25:I31)</f>
        <v>41.99</v>
      </c>
      <c r="J32" s="19">
        <f t="shared" ref="J32:L32" si="9">SUM(J25:J31)</f>
        <v>364.65999999999997</v>
      </c>
      <c r="K32" s="25"/>
      <c r="L32" s="19">
        <f t="shared" si="9"/>
        <v>7.5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55</v>
      </c>
      <c r="F33" s="43">
        <v>100</v>
      </c>
      <c r="G33" s="43">
        <v>1.43</v>
      </c>
      <c r="H33" s="43">
        <v>5.09</v>
      </c>
      <c r="I33" s="43">
        <v>9.5</v>
      </c>
      <c r="J33" s="43">
        <v>75.349999999999994</v>
      </c>
      <c r="K33" s="44">
        <v>23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56</v>
      </c>
      <c r="F34" s="43">
        <v>250</v>
      </c>
      <c r="G34" s="43">
        <v>7.18</v>
      </c>
      <c r="H34" s="43">
        <v>2.94</v>
      </c>
      <c r="I34" s="43">
        <v>11.76</v>
      </c>
      <c r="J34" s="43">
        <v>102.26</v>
      </c>
      <c r="K34" s="44">
        <v>204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57</v>
      </c>
      <c r="F35" s="43">
        <v>80</v>
      </c>
      <c r="G35" s="43">
        <v>10.36</v>
      </c>
      <c r="H35" s="43">
        <v>1.93</v>
      </c>
      <c r="I35" s="43">
        <v>6.79</v>
      </c>
      <c r="J35" s="43">
        <v>85.93</v>
      </c>
      <c r="K35" s="44">
        <v>161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45</v>
      </c>
      <c r="F36" s="43">
        <v>180</v>
      </c>
      <c r="G36" s="43">
        <v>8.73</v>
      </c>
      <c r="H36" s="43">
        <v>5.43</v>
      </c>
      <c r="I36" s="43">
        <v>45</v>
      </c>
      <c r="J36" s="43">
        <v>263.8</v>
      </c>
      <c r="K36" s="44">
        <v>219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58</v>
      </c>
      <c r="F37" s="43">
        <v>200</v>
      </c>
      <c r="G37" s="43">
        <v>1.36</v>
      </c>
      <c r="H37" s="43">
        <v>0</v>
      </c>
      <c r="I37" s="43">
        <v>29.02</v>
      </c>
      <c r="J37" s="43">
        <v>116.19</v>
      </c>
      <c r="K37" s="44">
        <v>274</v>
      </c>
      <c r="L37" s="43">
        <v>6</v>
      </c>
    </row>
    <row r="38" spans="1:12" ht="15" x14ac:dyDescent="0.25">
      <c r="A38" s="14"/>
      <c r="B38" s="15"/>
      <c r="C38" s="11"/>
      <c r="D38" s="7" t="s">
        <v>31</v>
      </c>
      <c r="E38" s="42" t="s">
        <v>42</v>
      </c>
      <c r="F38" s="43">
        <v>60</v>
      </c>
      <c r="G38" s="43">
        <v>1.27</v>
      </c>
      <c r="H38" s="43">
        <v>11.3</v>
      </c>
      <c r="I38" s="43">
        <v>7.7</v>
      </c>
      <c r="J38" s="43">
        <v>137.5</v>
      </c>
      <c r="K38" s="44">
        <v>379</v>
      </c>
      <c r="L38" s="43">
        <v>6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870</v>
      </c>
      <c r="G42" s="19">
        <f t="shared" ref="G42" si="10">SUM(G33:G41)</f>
        <v>30.33</v>
      </c>
      <c r="H42" s="19">
        <f t="shared" ref="H42" si="11">SUM(H33:H41)</f>
        <v>26.689999999999998</v>
      </c>
      <c r="I42" s="19">
        <f t="shared" ref="I42" si="12">SUM(I33:I41)</f>
        <v>109.77</v>
      </c>
      <c r="J42" s="19">
        <f t="shared" ref="J42:L42" si="13">SUM(J33:J41)</f>
        <v>781.03</v>
      </c>
      <c r="K42" s="25"/>
      <c r="L42" s="19">
        <f t="shared" si="13"/>
        <v>12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1315</v>
      </c>
      <c r="G43" s="32">
        <f t="shared" ref="G43" si="14">G32+G42</f>
        <v>37.64</v>
      </c>
      <c r="H43" s="32">
        <f t="shared" ref="H43" si="15">H32+H42</f>
        <v>45.26</v>
      </c>
      <c r="I43" s="32">
        <f t="shared" ref="I43" si="16">I32+I42</f>
        <v>151.76</v>
      </c>
      <c r="J43" s="32">
        <f t="shared" ref="J43:L43" si="17">J32+J42</f>
        <v>1145.69</v>
      </c>
      <c r="K43" s="32"/>
      <c r="L43" s="32">
        <f t="shared" si="17"/>
        <v>19.5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59</v>
      </c>
      <c r="F44" s="40">
        <v>200</v>
      </c>
      <c r="G44" s="40">
        <v>7.23</v>
      </c>
      <c r="H44" s="40">
        <v>6.67</v>
      </c>
      <c r="I44" s="40">
        <v>39.54</v>
      </c>
      <c r="J44" s="40">
        <v>246.87</v>
      </c>
      <c r="K44" s="41">
        <v>115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41</v>
      </c>
      <c r="F46" s="43">
        <v>200</v>
      </c>
      <c r="G46" s="43">
        <v>0</v>
      </c>
      <c r="H46" s="43">
        <v>0</v>
      </c>
      <c r="I46" s="43">
        <v>11.28</v>
      </c>
      <c r="J46" s="43">
        <v>45.12</v>
      </c>
      <c r="K46" s="44">
        <v>297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40</v>
      </c>
      <c r="F47" s="43">
        <v>40</v>
      </c>
      <c r="G47" s="43">
        <v>1.27</v>
      </c>
      <c r="H47" s="43">
        <v>11.3</v>
      </c>
      <c r="I47" s="43">
        <v>7.7</v>
      </c>
      <c r="J47" s="43">
        <v>137.5</v>
      </c>
      <c r="K47" s="44">
        <v>379</v>
      </c>
      <c r="L47" s="43">
        <v>4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60</v>
      </c>
      <c r="F49" s="43">
        <v>40</v>
      </c>
      <c r="G49" s="43">
        <v>5.08</v>
      </c>
      <c r="H49" s="43">
        <v>4.5999999999999996</v>
      </c>
      <c r="I49" s="43">
        <v>0.28000000000000003</v>
      </c>
      <c r="J49" s="43">
        <v>62.8</v>
      </c>
      <c r="K49" s="44">
        <v>139</v>
      </c>
      <c r="L49" s="43">
        <v>8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480</v>
      </c>
      <c r="G51" s="19">
        <f t="shared" ref="G51" si="18">SUM(G44:G50)</f>
        <v>13.58</v>
      </c>
      <c r="H51" s="19">
        <f t="shared" ref="H51" si="19">SUM(H44:H50)</f>
        <v>22.57</v>
      </c>
      <c r="I51" s="19">
        <f t="shared" ref="I51" si="20">SUM(I44:I50)</f>
        <v>58.800000000000004</v>
      </c>
      <c r="J51" s="19">
        <f t="shared" ref="J51:L51" si="21">SUM(J44:J50)</f>
        <v>492.29</v>
      </c>
      <c r="K51" s="25"/>
      <c r="L51" s="19">
        <f t="shared" si="21"/>
        <v>12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61</v>
      </c>
      <c r="F53" s="43">
        <v>250</v>
      </c>
      <c r="G53" s="43">
        <v>4.79</v>
      </c>
      <c r="H53" s="43">
        <v>6.03</v>
      </c>
      <c r="I53" s="43">
        <v>12.42</v>
      </c>
      <c r="J53" s="43">
        <v>118.62</v>
      </c>
      <c r="K53" s="44">
        <v>201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62</v>
      </c>
      <c r="F54" s="43">
        <v>80</v>
      </c>
      <c r="G54" s="43">
        <v>10.36</v>
      </c>
      <c r="H54" s="43">
        <v>1.93</v>
      </c>
      <c r="I54" s="43">
        <v>6.79</v>
      </c>
      <c r="J54" s="43">
        <v>85.93</v>
      </c>
      <c r="K54" s="44">
        <v>366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63</v>
      </c>
      <c r="F55" s="43">
        <v>200</v>
      </c>
      <c r="G55" s="43">
        <v>2.62</v>
      </c>
      <c r="H55" s="43">
        <v>3.23</v>
      </c>
      <c r="I55" s="43">
        <v>13.45</v>
      </c>
      <c r="J55" s="43">
        <v>87.16</v>
      </c>
      <c r="K55" s="44">
        <v>125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64</v>
      </c>
      <c r="F56" s="43">
        <v>200</v>
      </c>
      <c r="G56" s="43">
        <v>0.56000000000000005</v>
      </c>
      <c r="H56" s="43">
        <v>0</v>
      </c>
      <c r="I56" s="43">
        <v>27.89</v>
      </c>
      <c r="J56" s="43">
        <v>113.79</v>
      </c>
      <c r="K56" s="44">
        <v>278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42</v>
      </c>
      <c r="F57" s="43">
        <v>60</v>
      </c>
      <c r="G57" s="43">
        <v>1.27</v>
      </c>
      <c r="H57" s="43">
        <v>11.3</v>
      </c>
      <c r="I57" s="43">
        <v>7.7</v>
      </c>
      <c r="J57" s="43">
        <v>137.5</v>
      </c>
      <c r="K57" s="44">
        <v>379</v>
      </c>
      <c r="L57" s="43">
        <v>6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790</v>
      </c>
      <c r="G61" s="19">
        <f t="shared" ref="G61" si="22">SUM(G52:G60)</f>
        <v>19.599999999999998</v>
      </c>
      <c r="H61" s="19">
        <f t="shared" ref="H61" si="23">SUM(H52:H60)</f>
        <v>22.490000000000002</v>
      </c>
      <c r="I61" s="19">
        <f t="shared" ref="I61" si="24">SUM(I52:I60)</f>
        <v>68.25</v>
      </c>
      <c r="J61" s="19">
        <f t="shared" ref="J61:L61" si="25">SUM(J52:J60)</f>
        <v>543</v>
      </c>
      <c r="K61" s="25"/>
      <c r="L61" s="19">
        <f t="shared" si="25"/>
        <v>6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1270</v>
      </c>
      <c r="G62" s="32">
        <f t="shared" ref="G62" si="26">G51+G61</f>
        <v>33.18</v>
      </c>
      <c r="H62" s="32">
        <f t="shared" ref="H62" si="27">H51+H61</f>
        <v>45.06</v>
      </c>
      <c r="I62" s="32">
        <f t="shared" ref="I62" si="28">I51+I61</f>
        <v>127.05000000000001</v>
      </c>
      <c r="J62" s="32">
        <f t="shared" ref="J62:L62" si="29">J51+J61</f>
        <v>1035.29</v>
      </c>
      <c r="K62" s="32"/>
      <c r="L62" s="32">
        <f t="shared" si="29"/>
        <v>18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65</v>
      </c>
      <c r="F63" s="40">
        <v>200</v>
      </c>
      <c r="G63" s="40">
        <v>6.04</v>
      </c>
      <c r="H63" s="40">
        <v>7.27</v>
      </c>
      <c r="I63" s="40">
        <v>34.29</v>
      </c>
      <c r="J63" s="40">
        <v>227.16</v>
      </c>
      <c r="K63" s="41">
        <v>112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41</v>
      </c>
      <c r="F65" s="43">
        <v>200</v>
      </c>
      <c r="G65" s="43">
        <v>0</v>
      </c>
      <c r="H65" s="43">
        <v>0</v>
      </c>
      <c r="I65" s="43">
        <v>11.28</v>
      </c>
      <c r="J65" s="43">
        <v>45.12</v>
      </c>
      <c r="K65" s="44">
        <v>297</v>
      </c>
      <c r="L65" s="43">
        <v>2</v>
      </c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40</v>
      </c>
      <c r="G66" s="43">
        <v>1.27</v>
      </c>
      <c r="H66" s="43">
        <v>11.3</v>
      </c>
      <c r="I66" s="43">
        <v>7.7</v>
      </c>
      <c r="J66" s="43">
        <v>137.5</v>
      </c>
      <c r="K66" s="44">
        <v>379</v>
      </c>
      <c r="L66" s="43">
        <v>4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66</v>
      </c>
      <c r="F68" s="43">
        <v>12</v>
      </c>
      <c r="G68" s="43">
        <v>4.8</v>
      </c>
      <c r="H68" s="43">
        <v>6.2</v>
      </c>
      <c r="I68" s="43">
        <v>0</v>
      </c>
      <c r="J68" s="43">
        <v>76.400000000000006</v>
      </c>
      <c r="K68" s="44">
        <v>366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452</v>
      </c>
      <c r="G70" s="19">
        <f t="shared" ref="G70" si="30">SUM(G63:G69)</f>
        <v>12.11</v>
      </c>
      <c r="H70" s="19">
        <f t="shared" ref="H70" si="31">SUM(H63:H69)</f>
        <v>24.77</v>
      </c>
      <c r="I70" s="19">
        <f t="shared" ref="I70" si="32">SUM(I63:I69)</f>
        <v>53.27</v>
      </c>
      <c r="J70" s="19">
        <f t="shared" ref="J70:L70" si="33">SUM(J63:J69)</f>
        <v>486.17999999999995</v>
      </c>
      <c r="K70" s="25"/>
      <c r="L70" s="19">
        <f t="shared" si="33"/>
        <v>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43</v>
      </c>
      <c r="F72" s="43">
        <v>250</v>
      </c>
      <c r="G72" s="43">
        <v>2.09</v>
      </c>
      <c r="H72" s="43">
        <v>6.33</v>
      </c>
      <c r="I72" s="43">
        <v>10.64</v>
      </c>
      <c r="J72" s="43">
        <v>107.83</v>
      </c>
      <c r="K72" s="44">
        <v>63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67</v>
      </c>
      <c r="F73" s="43">
        <v>100</v>
      </c>
      <c r="G73" s="43">
        <v>13.57</v>
      </c>
      <c r="H73" s="43">
        <v>11.67</v>
      </c>
      <c r="I73" s="43">
        <v>3.49</v>
      </c>
      <c r="J73" s="43">
        <v>173.75</v>
      </c>
      <c r="K73" s="44">
        <v>164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68</v>
      </c>
      <c r="F74" s="43">
        <v>200</v>
      </c>
      <c r="G74" s="43">
        <v>3.19</v>
      </c>
      <c r="H74" s="43">
        <v>6.06</v>
      </c>
      <c r="I74" s="43">
        <v>23.29</v>
      </c>
      <c r="J74" s="43">
        <v>170.45</v>
      </c>
      <c r="K74" s="44">
        <v>241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64</v>
      </c>
      <c r="F75" s="43">
        <v>200</v>
      </c>
      <c r="G75" s="43">
        <v>0.56000000000000005</v>
      </c>
      <c r="H75" s="43">
        <v>0</v>
      </c>
      <c r="I75" s="43">
        <v>27.89</v>
      </c>
      <c r="J75" s="43">
        <v>113.79</v>
      </c>
      <c r="K75" s="44">
        <v>278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42</v>
      </c>
      <c r="F76" s="43">
        <v>60</v>
      </c>
      <c r="G76" s="43">
        <v>1.27</v>
      </c>
      <c r="H76" s="43">
        <v>11.3</v>
      </c>
      <c r="I76" s="43">
        <v>7.7</v>
      </c>
      <c r="J76" s="43">
        <v>137.5</v>
      </c>
      <c r="K76" s="44">
        <v>379</v>
      </c>
      <c r="L76" s="43">
        <v>6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810</v>
      </c>
      <c r="G80" s="19">
        <f t="shared" ref="G80" si="34">SUM(G71:G79)</f>
        <v>20.68</v>
      </c>
      <c r="H80" s="19">
        <f t="shared" ref="H80" si="35">SUM(H71:H79)</f>
        <v>35.36</v>
      </c>
      <c r="I80" s="19">
        <f t="shared" ref="I80" si="36">SUM(I71:I79)</f>
        <v>73.010000000000005</v>
      </c>
      <c r="J80" s="19">
        <f t="shared" ref="J80:L80" si="37">SUM(J71:J79)</f>
        <v>703.31999999999994</v>
      </c>
      <c r="K80" s="25"/>
      <c r="L80" s="19">
        <f t="shared" si="37"/>
        <v>6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1262</v>
      </c>
      <c r="G81" s="32">
        <f t="shared" ref="G81" si="38">G70+G80</f>
        <v>32.79</v>
      </c>
      <c r="H81" s="32">
        <f t="shared" ref="H81" si="39">H70+H80</f>
        <v>60.129999999999995</v>
      </c>
      <c r="I81" s="32">
        <f t="shared" ref="I81" si="40">I70+I80</f>
        <v>126.28</v>
      </c>
      <c r="J81" s="32">
        <f t="shared" ref="J81:L81" si="41">J70+J80</f>
        <v>1189.5</v>
      </c>
      <c r="K81" s="32"/>
      <c r="L81" s="32">
        <f t="shared" si="41"/>
        <v>12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69</v>
      </c>
      <c r="F82" s="40">
        <v>200</v>
      </c>
      <c r="G82" s="40">
        <v>5.12</v>
      </c>
      <c r="H82" s="40">
        <v>6.62</v>
      </c>
      <c r="I82" s="40">
        <v>32.61</v>
      </c>
      <c r="J82" s="40">
        <v>210.13</v>
      </c>
      <c r="K82" s="41">
        <v>114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40</v>
      </c>
      <c r="G85" s="43">
        <v>1.27</v>
      </c>
      <c r="H85" s="43">
        <v>11.3</v>
      </c>
      <c r="I85" s="43">
        <v>7.7</v>
      </c>
      <c r="J85" s="43">
        <v>137.5</v>
      </c>
      <c r="K85" s="44">
        <v>379</v>
      </c>
      <c r="L85" s="43">
        <v>4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54</v>
      </c>
      <c r="F87" s="43">
        <v>200</v>
      </c>
      <c r="G87" s="43">
        <v>0</v>
      </c>
      <c r="H87" s="43">
        <v>0</v>
      </c>
      <c r="I87" s="43">
        <v>0</v>
      </c>
      <c r="J87" s="43">
        <v>0</v>
      </c>
      <c r="K87" s="44">
        <v>312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440</v>
      </c>
      <c r="G89" s="19">
        <f t="shared" ref="G89" si="42">SUM(G82:G88)</f>
        <v>6.3900000000000006</v>
      </c>
      <c r="H89" s="19">
        <f t="shared" ref="H89" si="43">SUM(H82:H88)</f>
        <v>17.920000000000002</v>
      </c>
      <c r="I89" s="19">
        <f t="shared" ref="I89" si="44">SUM(I82:I88)</f>
        <v>40.31</v>
      </c>
      <c r="J89" s="19">
        <f t="shared" ref="J89:L89" si="45">SUM(J82:J88)</f>
        <v>347.63</v>
      </c>
      <c r="K89" s="25"/>
      <c r="L89" s="19">
        <f t="shared" si="45"/>
        <v>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44</v>
      </c>
      <c r="F91" s="43">
        <v>250</v>
      </c>
      <c r="G91" s="43">
        <v>2.34</v>
      </c>
      <c r="H91" s="43">
        <v>3.89</v>
      </c>
      <c r="I91" s="43">
        <v>13.61</v>
      </c>
      <c r="J91" s="43">
        <v>98.79</v>
      </c>
      <c r="K91" s="44">
        <v>44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70</v>
      </c>
      <c r="F92" s="43">
        <v>250</v>
      </c>
      <c r="G92" s="43">
        <v>14.29</v>
      </c>
      <c r="H92" s="43">
        <v>11.71</v>
      </c>
      <c r="I92" s="43">
        <v>9.73</v>
      </c>
      <c r="J92" s="43">
        <v>201</v>
      </c>
      <c r="K92" s="44">
        <v>235</v>
      </c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71</v>
      </c>
      <c r="F94" s="43">
        <v>200</v>
      </c>
      <c r="G94" s="43">
        <v>0.56000000000000005</v>
      </c>
      <c r="H94" s="43">
        <v>0</v>
      </c>
      <c r="I94" s="43">
        <v>27.89</v>
      </c>
      <c r="J94" s="43">
        <v>113.79</v>
      </c>
      <c r="K94" s="44">
        <v>283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42</v>
      </c>
      <c r="F95" s="43">
        <v>60</v>
      </c>
      <c r="G95" s="43">
        <v>1.27</v>
      </c>
      <c r="H95" s="43">
        <v>11.3</v>
      </c>
      <c r="I95" s="43">
        <v>7.7</v>
      </c>
      <c r="J95" s="43">
        <v>137.5</v>
      </c>
      <c r="K95" s="44">
        <v>379</v>
      </c>
      <c r="L95" s="43">
        <v>6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 t="shared" ref="G99" si="46">SUM(G90:G98)</f>
        <v>18.459999999999997</v>
      </c>
      <c r="H99" s="19">
        <f t="shared" ref="H99" si="47">SUM(H90:H98)</f>
        <v>26.900000000000002</v>
      </c>
      <c r="I99" s="19">
        <f t="shared" ref="I99" si="48">SUM(I90:I98)</f>
        <v>58.930000000000007</v>
      </c>
      <c r="J99" s="19">
        <f t="shared" ref="J99:L99" si="49">SUM(J90:J98)</f>
        <v>551.08000000000004</v>
      </c>
      <c r="K99" s="25"/>
      <c r="L99" s="19">
        <f t="shared" si="49"/>
        <v>6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1200</v>
      </c>
      <c r="G100" s="32">
        <f t="shared" ref="G100" si="50">G89+G99</f>
        <v>24.849999999999998</v>
      </c>
      <c r="H100" s="32">
        <f t="shared" ref="H100" si="51">H89+H99</f>
        <v>44.820000000000007</v>
      </c>
      <c r="I100" s="32">
        <f t="shared" ref="I100" si="52">I89+I99</f>
        <v>99.240000000000009</v>
      </c>
      <c r="J100" s="32">
        <f t="shared" ref="J100:L100" si="53">J89+J99</f>
        <v>898.71</v>
      </c>
      <c r="K100" s="32"/>
      <c r="L100" s="32">
        <f t="shared" si="53"/>
        <v>10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72</v>
      </c>
      <c r="F101" s="40">
        <v>200</v>
      </c>
      <c r="G101" s="40">
        <v>11.64</v>
      </c>
      <c r="H101" s="40">
        <v>18.04</v>
      </c>
      <c r="I101" s="40">
        <v>3.04</v>
      </c>
      <c r="J101" s="40">
        <v>121.08</v>
      </c>
      <c r="K101" s="41">
        <v>109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42</v>
      </c>
      <c r="F104" s="43">
        <v>40</v>
      </c>
      <c r="G104" s="43">
        <v>1.27</v>
      </c>
      <c r="H104" s="43">
        <v>11.3</v>
      </c>
      <c r="I104" s="43">
        <v>7.7</v>
      </c>
      <c r="J104" s="43">
        <v>137.5</v>
      </c>
      <c r="K104" s="44">
        <v>379</v>
      </c>
      <c r="L104" s="43">
        <v>4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54</v>
      </c>
      <c r="F106" s="43">
        <v>200</v>
      </c>
      <c r="G106" s="43">
        <v>0</v>
      </c>
      <c r="H106" s="43">
        <v>0</v>
      </c>
      <c r="I106" s="43">
        <v>0</v>
      </c>
      <c r="J106" s="43">
        <v>0</v>
      </c>
      <c r="K106" s="44">
        <v>312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440</v>
      </c>
      <c r="G108" s="19">
        <f t="shared" ref="G108:J108" si="54">SUM(G101:G107)</f>
        <v>12.91</v>
      </c>
      <c r="H108" s="19">
        <f t="shared" si="54"/>
        <v>29.34</v>
      </c>
      <c r="I108" s="19">
        <f t="shared" si="54"/>
        <v>10.74</v>
      </c>
      <c r="J108" s="19">
        <f t="shared" si="54"/>
        <v>258.58</v>
      </c>
      <c r="K108" s="25"/>
      <c r="L108" s="19">
        <f t="shared" ref="L108" si="55">SUM(L101:L107)</f>
        <v>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73</v>
      </c>
      <c r="F109" s="43">
        <v>100</v>
      </c>
      <c r="G109" s="43">
        <v>1.43</v>
      </c>
      <c r="H109" s="43">
        <v>5.09</v>
      </c>
      <c r="I109" s="43">
        <v>9.5</v>
      </c>
      <c r="J109" s="43">
        <v>75.349999999999994</v>
      </c>
      <c r="K109" s="44">
        <v>16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74</v>
      </c>
      <c r="F110" s="43">
        <v>250</v>
      </c>
      <c r="G110" s="43">
        <v>2.31</v>
      </c>
      <c r="H110" s="43">
        <v>7.74</v>
      </c>
      <c r="I110" s="43">
        <v>15.53</v>
      </c>
      <c r="J110" s="43">
        <v>140.59</v>
      </c>
      <c r="K110" s="44">
        <v>47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75</v>
      </c>
      <c r="F111" s="43">
        <v>200</v>
      </c>
      <c r="G111" s="43">
        <v>37.200000000000003</v>
      </c>
      <c r="H111" s="43">
        <v>45.33</v>
      </c>
      <c r="I111" s="43">
        <v>41.05</v>
      </c>
      <c r="J111" s="43">
        <v>747.09</v>
      </c>
      <c r="K111" s="44">
        <v>8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64</v>
      </c>
      <c r="F113" s="43">
        <v>200</v>
      </c>
      <c r="G113" s="43">
        <v>0.56000000000000005</v>
      </c>
      <c r="H113" s="43">
        <v>0</v>
      </c>
      <c r="I113" s="43">
        <v>27.89</v>
      </c>
      <c r="J113" s="43">
        <v>113.79</v>
      </c>
      <c r="K113" s="44">
        <v>278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42</v>
      </c>
      <c r="F114" s="43">
        <v>60</v>
      </c>
      <c r="G114" s="43">
        <v>1.27</v>
      </c>
      <c r="H114" s="43">
        <v>11.3</v>
      </c>
      <c r="I114" s="43">
        <v>7.7</v>
      </c>
      <c r="J114" s="43">
        <v>137.5</v>
      </c>
      <c r="K114" s="44">
        <v>379</v>
      </c>
      <c r="L114" s="43">
        <v>6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810</v>
      </c>
      <c r="G118" s="19">
        <f t="shared" ref="G118:J118" si="56">SUM(G109:G117)</f>
        <v>42.77000000000001</v>
      </c>
      <c r="H118" s="19">
        <f t="shared" si="56"/>
        <v>69.459999999999994</v>
      </c>
      <c r="I118" s="19">
        <f t="shared" si="56"/>
        <v>101.67</v>
      </c>
      <c r="J118" s="19">
        <f t="shared" si="56"/>
        <v>1214.32</v>
      </c>
      <c r="K118" s="25"/>
      <c r="L118" s="19">
        <f t="shared" ref="L118" si="57">SUM(L109:L117)</f>
        <v>6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1250</v>
      </c>
      <c r="G119" s="32">
        <f t="shared" ref="G119" si="58">G108+G118</f>
        <v>55.680000000000007</v>
      </c>
      <c r="H119" s="32">
        <f t="shared" ref="H119" si="59">H108+H118</f>
        <v>98.8</v>
      </c>
      <c r="I119" s="32">
        <f t="shared" ref="I119" si="60">I108+I118</f>
        <v>112.41</v>
      </c>
      <c r="J119" s="32">
        <f t="shared" ref="J119:L119" si="61">J108+J118</f>
        <v>1472.8999999999999</v>
      </c>
      <c r="K119" s="32"/>
      <c r="L119" s="32">
        <f t="shared" si="61"/>
        <v>10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76</v>
      </c>
      <c r="F120" s="40">
        <v>200</v>
      </c>
      <c r="G120" s="40">
        <v>7.44</v>
      </c>
      <c r="H120" s="40">
        <v>8.07</v>
      </c>
      <c r="I120" s="40">
        <v>35.28</v>
      </c>
      <c r="J120" s="40">
        <v>243.92</v>
      </c>
      <c r="K120" s="41">
        <v>108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41</v>
      </c>
      <c r="F122" s="43">
        <v>200</v>
      </c>
      <c r="G122" s="43">
        <v>0</v>
      </c>
      <c r="H122" s="43">
        <v>0</v>
      </c>
      <c r="I122" s="43">
        <v>11.28</v>
      </c>
      <c r="J122" s="43">
        <v>45.12</v>
      </c>
      <c r="K122" s="44">
        <v>297</v>
      </c>
      <c r="L122" s="43">
        <v>2</v>
      </c>
    </row>
    <row r="123" spans="1:12" ht="15" x14ac:dyDescent="0.25">
      <c r="A123" s="14"/>
      <c r="B123" s="15"/>
      <c r="C123" s="11"/>
      <c r="D123" s="7" t="s">
        <v>23</v>
      </c>
      <c r="E123" s="42" t="s">
        <v>42</v>
      </c>
      <c r="F123" s="43">
        <v>40</v>
      </c>
      <c r="G123" s="43">
        <v>1.27</v>
      </c>
      <c r="H123" s="43">
        <v>11.3</v>
      </c>
      <c r="I123" s="43">
        <v>7.7</v>
      </c>
      <c r="J123" s="43">
        <v>137.5</v>
      </c>
      <c r="K123" s="44">
        <v>379</v>
      </c>
      <c r="L123" s="43">
        <v>4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60</v>
      </c>
      <c r="F125" s="43">
        <v>40</v>
      </c>
      <c r="G125" s="43">
        <v>5.08</v>
      </c>
      <c r="H125" s="43">
        <v>4.5999999999999996</v>
      </c>
      <c r="I125" s="43">
        <v>0.28000000000000003</v>
      </c>
      <c r="J125" s="43">
        <v>62.8</v>
      </c>
      <c r="K125" s="44">
        <v>139</v>
      </c>
      <c r="L125" s="43">
        <v>8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480</v>
      </c>
      <c r="G127" s="19">
        <f t="shared" ref="G127:J127" si="62">SUM(G120:G126)</f>
        <v>13.790000000000001</v>
      </c>
      <c r="H127" s="19">
        <f t="shared" si="62"/>
        <v>23.97</v>
      </c>
      <c r="I127" s="19">
        <f t="shared" si="62"/>
        <v>54.540000000000006</v>
      </c>
      <c r="J127" s="19">
        <f t="shared" si="62"/>
        <v>489.34</v>
      </c>
      <c r="K127" s="25"/>
      <c r="L127" s="19">
        <f t="shared" ref="L127" si="63">SUM(L120:L126)</f>
        <v>14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77</v>
      </c>
      <c r="F129" s="43" t="s">
        <v>78</v>
      </c>
      <c r="G129" s="43">
        <v>9.76</v>
      </c>
      <c r="H129" s="43">
        <v>6.82</v>
      </c>
      <c r="I129" s="43">
        <v>19.010000000000002</v>
      </c>
      <c r="J129" s="43">
        <v>175.1</v>
      </c>
      <c r="K129" s="44">
        <v>48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79</v>
      </c>
      <c r="F130" s="43">
        <v>110</v>
      </c>
      <c r="G130" s="43">
        <v>23.32</v>
      </c>
      <c r="H130" s="43">
        <v>28.95</v>
      </c>
      <c r="I130" s="43">
        <v>4.7</v>
      </c>
      <c r="J130" s="43">
        <v>370.15</v>
      </c>
      <c r="K130" s="44">
        <v>192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45</v>
      </c>
      <c r="F131" s="43">
        <v>180</v>
      </c>
      <c r="G131" s="43">
        <v>8.73</v>
      </c>
      <c r="H131" s="43">
        <v>5.43</v>
      </c>
      <c r="I131" s="43">
        <v>45</v>
      </c>
      <c r="J131" s="43">
        <v>263.8</v>
      </c>
      <c r="K131" s="44">
        <v>219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64</v>
      </c>
      <c r="F132" s="43">
        <v>200</v>
      </c>
      <c r="G132" s="43">
        <v>0.56000000000000005</v>
      </c>
      <c r="H132" s="43">
        <v>0</v>
      </c>
      <c r="I132" s="43">
        <v>27.89</v>
      </c>
      <c r="J132" s="43">
        <v>113.79</v>
      </c>
      <c r="K132" s="44">
        <v>278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42</v>
      </c>
      <c r="F133" s="43">
        <v>60</v>
      </c>
      <c r="G133" s="43">
        <v>1.27</v>
      </c>
      <c r="H133" s="43">
        <v>11.3</v>
      </c>
      <c r="I133" s="43">
        <v>7.7</v>
      </c>
      <c r="J133" s="43">
        <v>137.5</v>
      </c>
      <c r="K133" s="44">
        <v>379</v>
      </c>
      <c r="L133" s="43">
        <v>6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550</v>
      </c>
      <c r="G137" s="19">
        <f t="shared" ref="G137:J137" si="64">SUM(G128:G136)</f>
        <v>43.640000000000008</v>
      </c>
      <c r="H137" s="19">
        <f t="shared" si="64"/>
        <v>52.5</v>
      </c>
      <c r="I137" s="19">
        <f t="shared" si="64"/>
        <v>104.30000000000001</v>
      </c>
      <c r="J137" s="19">
        <f t="shared" si="64"/>
        <v>1060.3399999999999</v>
      </c>
      <c r="K137" s="25"/>
      <c r="L137" s="19">
        <f t="shared" ref="L137" si="65">SUM(L128:L136)</f>
        <v>6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1030</v>
      </c>
      <c r="G138" s="32">
        <f t="shared" ref="G138" si="66">G127+G137</f>
        <v>57.430000000000007</v>
      </c>
      <c r="H138" s="32">
        <f t="shared" ref="H138" si="67">H127+H137</f>
        <v>76.47</v>
      </c>
      <c r="I138" s="32">
        <f t="shared" ref="I138" si="68">I127+I137</f>
        <v>158.84000000000003</v>
      </c>
      <c r="J138" s="32">
        <f t="shared" ref="J138:L138" si="69">J127+J137</f>
        <v>1549.6799999999998</v>
      </c>
      <c r="K138" s="32"/>
      <c r="L138" s="32">
        <f t="shared" si="69"/>
        <v>20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80</v>
      </c>
      <c r="F139" s="40">
        <v>250</v>
      </c>
      <c r="G139" s="40">
        <v>6.98</v>
      </c>
      <c r="H139" s="40">
        <v>7.65</v>
      </c>
      <c r="I139" s="40">
        <v>24.66</v>
      </c>
      <c r="J139" s="40">
        <v>195.1</v>
      </c>
      <c r="K139" s="41">
        <v>53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83</v>
      </c>
      <c r="F141" s="43">
        <v>200</v>
      </c>
      <c r="G141" s="43">
        <v>2.79</v>
      </c>
      <c r="H141" s="43">
        <v>3.19</v>
      </c>
      <c r="I141" s="43">
        <v>19.71</v>
      </c>
      <c r="J141" s="43">
        <v>118.69</v>
      </c>
      <c r="K141" s="44">
        <v>298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81</v>
      </c>
      <c r="F142" s="43" t="s">
        <v>82</v>
      </c>
      <c r="G142" s="43">
        <v>1.27</v>
      </c>
      <c r="H142" s="43">
        <v>11.3</v>
      </c>
      <c r="I142" s="43">
        <v>7.7</v>
      </c>
      <c r="J142" s="43">
        <v>137.5</v>
      </c>
      <c r="K142" s="44">
        <v>379.38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450</v>
      </c>
      <c r="G146" s="19">
        <f t="shared" ref="G146:J146" si="70">SUM(G139:G145)</f>
        <v>11.04</v>
      </c>
      <c r="H146" s="19">
        <f t="shared" si="70"/>
        <v>22.14</v>
      </c>
      <c r="I146" s="19">
        <f t="shared" si="70"/>
        <v>52.070000000000007</v>
      </c>
      <c r="J146" s="19">
        <f t="shared" si="70"/>
        <v>451.28999999999996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84</v>
      </c>
      <c r="F148" s="43">
        <v>250</v>
      </c>
      <c r="G148" s="43">
        <v>13.21</v>
      </c>
      <c r="H148" s="43">
        <v>4.1100000000000003</v>
      </c>
      <c r="I148" s="43">
        <v>6.7</v>
      </c>
      <c r="J148" s="43">
        <v>116.24</v>
      </c>
      <c r="K148" s="44">
        <v>50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51</v>
      </c>
      <c r="F149" s="43">
        <v>100</v>
      </c>
      <c r="G149" s="43">
        <v>15.7</v>
      </c>
      <c r="H149" s="43">
        <v>9.4</v>
      </c>
      <c r="I149" s="43">
        <v>3.3</v>
      </c>
      <c r="J149" s="43">
        <v>169</v>
      </c>
      <c r="K149" s="44">
        <v>212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68</v>
      </c>
      <c r="F150" s="43">
        <v>200</v>
      </c>
      <c r="G150" s="43">
        <v>3.19</v>
      </c>
      <c r="H150" s="43">
        <v>6.06</v>
      </c>
      <c r="I150" s="43">
        <v>23.29</v>
      </c>
      <c r="J150" s="43">
        <v>170.45</v>
      </c>
      <c r="K150" s="44">
        <v>241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64</v>
      </c>
      <c r="F151" s="43">
        <v>200</v>
      </c>
      <c r="G151" s="43">
        <v>0.56000000000000005</v>
      </c>
      <c r="H151" s="43">
        <v>0</v>
      </c>
      <c r="I151" s="43">
        <v>27.89</v>
      </c>
      <c r="J151" s="43">
        <v>113.79</v>
      </c>
      <c r="K151" s="44">
        <v>278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42</v>
      </c>
      <c r="F152" s="43">
        <v>60</v>
      </c>
      <c r="G152" s="43">
        <v>1.27</v>
      </c>
      <c r="H152" s="43">
        <v>11.3</v>
      </c>
      <c r="I152" s="43">
        <v>7.7</v>
      </c>
      <c r="J152" s="43">
        <v>137.5</v>
      </c>
      <c r="K152" s="44">
        <v>379</v>
      </c>
      <c r="L152" s="43">
        <v>6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810</v>
      </c>
      <c r="G156" s="19">
        <f t="shared" ref="G156:J156" si="72">SUM(G147:G155)</f>
        <v>33.930000000000007</v>
      </c>
      <c r="H156" s="19">
        <f t="shared" si="72"/>
        <v>30.87</v>
      </c>
      <c r="I156" s="19">
        <f t="shared" si="72"/>
        <v>68.88</v>
      </c>
      <c r="J156" s="19">
        <f t="shared" si="72"/>
        <v>706.98</v>
      </c>
      <c r="K156" s="25"/>
      <c r="L156" s="19">
        <f t="shared" ref="L156" si="73">SUM(L147:L155)</f>
        <v>6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1260</v>
      </c>
      <c r="G157" s="32">
        <f t="shared" ref="G157" si="74">G146+G156</f>
        <v>44.970000000000006</v>
      </c>
      <c r="H157" s="32">
        <f t="shared" ref="H157" si="75">H146+H156</f>
        <v>53.010000000000005</v>
      </c>
      <c r="I157" s="32">
        <f t="shared" ref="I157" si="76">I146+I156</f>
        <v>120.95</v>
      </c>
      <c r="J157" s="32">
        <f t="shared" ref="J157:L157" si="77">J146+J156</f>
        <v>1158.27</v>
      </c>
      <c r="K157" s="32"/>
      <c r="L157" s="32">
        <f t="shared" si="77"/>
        <v>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65</v>
      </c>
      <c r="F158" s="40">
        <v>200</v>
      </c>
      <c r="G158" s="40">
        <v>6.04</v>
      </c>
      <c r="H158" s="40">
        <v>7.27</v>
      </c>
      <c r="I158" s="40">
        <v>34.29</v>
      </c>
      <c r="J158" s="40">
        <v>227.16</v>
      </c>
      <c r="K158" s="41">
        <v>112</v>
      </c>
      <c r="L158" s="40">
        <v>10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40</v>
      </c>
      <c r="G161" s="43">
        <v>1.27</v>
      </c>
      <c r="H161" s="43">
        <v>11.3</v>
      </c>
      <c r="I161" s="43">
        <v>7.7</v>
      </c>
      <c r="J161" s="43">
        <v>137.5</v>
      </c>
      <c r="K161" s="44">
        <v>379</v>
      </c>
      <c r="L161" s="43">
        <v>4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54</v>
      </c>
      <c r="F163" s="43">
        <v>200</v>
      </c>
      <c r="G163" s="43">
        <v>0</v>
      </c>
      <c r="H163" s="43">
        <v>0</v>
      </c>
      <c r="I163" s="43">
        <v>0</v>
      </c>
      <c r="J163" s="43">
        <v>0</v>
      </c>
      <c r="K163" s="44">
        <v>312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440</v>
      </c>
      <c r="G165" s="19">
        <f t="shared" ref="G165:J165" si="78">SUM(G158:G164)</f>
        <v>7.3100000000000005</v>
      </c>
      <c r="H165" s="19">
        <f t="shared" si="78"/>
        <v>18.57</v>
      </c>
      <c r="I165" s="19">
        <f t="shared" si="78"/>
        <v>41.99</v>
      </c>
      <c r="J165" s="19">
        <f t="shared" si="78"/>
        <v>364.65999999999997</v>
      </c>
      <c r="K165" s="25"/>
      <c r="L165" s="19">
        <f t="shared" ref="L165" si="79">SUM(L158:L164)</f>
        <v>14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43</v>
      </c>
      <c r="F167" s="43">
        <v>250</v>
      </c>
      <c r="G167" s="43">
        <v>2.09</v>
      </c>
      <c r="H167" s="43">
        <v>6.33</v>
      </c>
      <c r="I167" s="43">
        <v>10.64</v>
      </c>
      <c r="J167" s="43">
        <v>107.83</v>
      </c>
      <c r="K167" s="44">
        <v>63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57</v>
      </c>
      <c r="F168" s="43">
        <v>80</v>
      </c>
      <c r="G168" s="43">
        <v>10.36</v>
      </c>
      <c r="H168" s="43">
        <v>1.93</v>
      </c>
      <c r="I168" s="43">
        <v>6.79</v>
      </c>
      <c r="J168" s="43">
        <v>85.93</v>
      </c>
      <c r="K168" s="44">
        <v>161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85</v>
      </c>
      <c r="F169" s="43">
        <v>200</v>
      </c>
      <c r="G169" s="43">
        <v>2.62</v>
      </c>
      <c r="H169" s="43">
        <v>3.23</v>
      </c>
      <c r="I169" s="43">
        <v>13.45</v>
      </c>
      <c r="J169" s="43">
        <v>87.16</v>
      </c>
      <c r="K169" s="44">
        <v>125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41</v>
      </c>
      <c r="F170" s="43">
        <v>200</v>
      </c>
      <c r="G170" s="43">
        <v>0</v>
      </c>
      <c r="H170" s="43">
        <v>0</v>
      </c>
      <c r="I170" s="43">
        <v>11.28</v>
      </c>
      <c r="J170" s="43">
        <v>45.12</v>
      </c>
      <c r="K170" s="44">
        <v>297</v>
      </c>
      <c r="L170" s="43">
        <v>2</v>
      </c>
    </row>
    <row r="171" spans="1:12" ht="15" x14ac:dyDescent="0.25">
      <c r="A171" s="23"/>
      <c r="B171" s="15"/>
      <c r="C171" s="11"/>
      <c r="D171" s="7" t="s">
        <v>31</v>
      </c>
      <c r="E171" s="42" t="s">
        <v>42</v>
      </c>
      <c r="F171" s="43">
        <v>30</v>
      </c>
      <c r="G171" s="43">
        <v>3.04</v>
      </c>
      <c r="H171" s="43">
        <v>0.36</v>
      </c>
      <c r="I171" s="43">
        <v>19.88</v>
      </c>
      <c r="J171" s="43">
        <v>90.4</v>
      </c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80">SUM(G166:G174)</f>
        <v>18.11</v>
      </c>
      <c r="H175" s="19">
        <f t="shared" si="80"/>
        <v>11.85</v>
      </c>
      <c r="I175" s="19">
        <f t="shared" si="80"/>
        <v>62.039999999999992</v>
      </c>
      <c r="J175" s="19">
        <f t="shared" si="80"/>
        <v>416.43999999999994</v>
      </c>
      <c r="K175" s="25"/>
      <c r="L175" s="19">
        <f t="shared" ref="L175" si="81">SUM(L166:L174)</f>
        <v>2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1200</v>
      </c>
      <c r="G176" s="32">
        <f t="shared" ref="G176" si="82">G165+G175</f>
        <v>25.42</v>
      </c>
      <c r="H176" s="32">
        <f t="shared" ref="H176" si="83">H165+H175</f>
        <v>30.42</v>
      </c>
      <c r="I176" s="32">
        <f t="shared" ref="I176" si="84">I165+I175</f>
        <v>104.03</v>
      </c>
      <c r="J176" s="32">
        <f t="shared" ref="J176:L176" si="85">J165+J175</f>
        <v>781.09999999999991</v>
      </c>
      <c r="K176" s="32"/>
      <c r="L176" s="32">
        <f t="shared" si="85"/>
        <v>16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86</v>
      </c>
      <c r="F177" s="40">
        <v>200</v>
      </c>
      <c r="G177" s="40">
        <v>6.33</v>
      </c>
      <c r="H177" s="40">
        <v>8.9</v>
      </c>
      <c r="I177" s="40">
        <v>25.49</v>
      </c>
      <c r="J177" s="40">
        <v>207.38</v>
      </c>
      <c r="K177" s="41">
        <v>104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41</v>
      </c>
      <c r="F179" s="43">
        <v>200</v>
      </c>
      <c r="G179" s="43">
        <v>0</v>
      </c>
      <c r="H179" s="43">
        <v>0</v>
      </c>
      <c r="I179" s="43">
        <v>11.28</v>
      </c>
      <c r="J179" s="43">
        <v>45.12</v>
      </c>
      <c r="K179" s="44">
        <v>297</v>
      </c>
      <c r="L179" s="43">
        <v>2</v>
      </c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40</v>
      </c>
      <c r="G180" s="43">
        <v>1.27</v>
      </c>
      <c r="H180" s="43">
        <v>11.3</v>
      </c>
      <c r="I180" s="43">
        <v>7.7</v>
      </c>
      <c r="J180" s="43">
        <v>137.5</v>
      </c>
      <c r="K180" s="44">
        <v>379</v>
      </c>
      <c r="L180" s="43">
        <v>4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66</v>
      </c>
      <c r="F182" s="43">
        <v>12</v>
      </c>
      <c r="G182" s="43">
        <v>4.8</v>
      </c>
      <c r="H182" s="43">
        <v>6.2</v>
      </c>
      <c r="I182" s="43">
        <v>0</v>
      </c>
      <c r="J182" s="43">
        <v>76.400000000000006</v>
      </c>
      <c r="K182" s="44">
        <v>366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452</v>
      </c>
      <c r="G184" s="19">
        <f t="shared" ref="G184:J184" si="86">SUM(G177:G183)</f>
        <v>12.399999999999999</v>
      </c>
      <c r="H184" s="19">
        <f t="shared" si="86"/>
        <v>26.400000000000002</v>
      </c>
      <c r="I184" s="19">
        <f t="shared" si="86"/>
        <v>44.47</v>
      </c>
      <c r="J184" s="19">
        <f t="shared" si="86"/>
        <v>466.4</v>
      </c>
      <c r="K184" s="25"/>
      <c r="L184" s="19">
        <f t="shared" ref="L184" si="87">SUM(L177:L183)</f>
        <v>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87</v>
      </c>
      <c r="F186" s="43">
        <v>250</v>
      </c>
      <c r="G186" s="43">
        <v>1.93</v>
      </c>
      <c r="H186" s="43">
        <v>6.34</v>
      </c>
      <c r="I186" s="43">
        <v>10.050000000000001</v>
      </c>
      <c r="J186" s="43">
        <v>104.16</v>
      </c>
      <c r="K186" s="44">
        <v>42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62</v>
      </c>
      <c r="F187" s="43">
        <v>80</v>
      </c>
      <c r="G187" s="43">
        <v>10.36</v>
      </c>
      <c r="H187" s="43">
        <v>1.93</v>
      </c>
      <c r="I187" s="43">
        <v>6.79</v>
      </c>
      <c r="J187" s="43">
        <v>85.93</v>
      </c>
      <c r="K187" s="44">
        <v>363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68</v>
      </c>
      <c r="F188" s="43">
        <v>200</v>
      </c>
      <c r="G188" s="43">
        <v>3.19</v>
      </c>
      <c r="H188" s="43">
        <v>6.06</v>
      </c>
      <c r="I188" s="43">
        <v>23.29</v>
      </c>
      <c r="J188" s="43">
        <v>170.45</v>
      </c>
      <c r="K188" s="44">
        <v>241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71</v>
      </c>
      <c r="F189" s="43">
        <v>200</v>
      </c>
      <c r="G189" s="43">
        <v>0.56000000000000005</v>
      </c>
      <c r="H189" s="43">
        <v>0</v>
      </c>
      <c r="I189" s="43">
        <v>27.89</v>
      </c>
      <c r="J189" s="43">
        <v>113.79</v>
      </c>
      <c r="K189" s="44">
        <v>283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42</v>
      </c>
      <c r="F190" s="43">
        <v>30</v>
      </c>
      <c r="G190" s="43">
        <v>3.04</v>
      </c>
      <c r="H190" s="43">
        <v>0.36</v>
      </c>
      <c r="I190" s="43">
        <v>19.88</v>
      </c>
      <c r="J190" s="43">
        <v>90.4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8">SUM(G185:G193)</f>
        <v>19.079999999999998</v>
      </c>
      <c r="H194" s="19">
        <f t="shared" si="88"/>
        <v>14.689999999999998</v>
      </c>
      <c r="I194" s="19">
        <f t="shared" si="88"/>
        <v>87.899999999999991</v>
      </c>
      <c r="J194" s="19">
        <f t="shared" si="88"/>
        <v>564.73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1212</v>
      </c>
      <c r="G195" s="32">
        <f t="shared" ref="G195" si="90">G184+G194</f>
        <v>31.479999999999997</v>
      </c>
      <c r="H195" s="32">
        <f t="shared" ref="H195" si="91">H184+H194</f>
        <v>41.09</v>
      </c>
      <c r="I195" s="32">
        <f t="shared" ref="I195" si="92">I184+I194</f>
        <v>132.37</v>
      </c>
      <c r="J195" s="32">
        <f t="shared" ref="J195:L195" si="93">J184+J194</f>
        <v>1031.1300000000001</v>
      </c>
      <c r="K195" s="32"/>
      <c r="L195" s="32">
        <f t="shared" si="93"/>
        <v>6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1224.9000000000001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37.57200000000001</v>
      </c>
      <c r="H196" s="34">
        <f t="shared" si="94"/>
        <v>54.552</v>
      </c>
      <c r="I196" s="34">
        <f t="shared" si="94"/>
        <v>129.24200000000002</v>
      </c>
      <c r="J196" s="34">
        <f t="shared" si="94"/>
        <v>1148.8700000000001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13.790000000000001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</cp:lastModifiedBy>
  <dcterms:created xsi:type="dcterms:W3CDTF">2022-05-16T14:23:56Z</dcterms:created>
  <dcterms:modified xsi:type="dcterms:W3CDTF">2024-11-10T05:41:26Z</dcterms:modified>
</cp:coreProperties>
</file>